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4to trimestre\"/>
    </mc:Choice>
  </mc:AlternateContent>
  <xr:revisionPtr revIDLastSave="0" documentId="13_ncr:1_{E919A2F0-647E-46FE-A227-FAD808D537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C8" i="1" s="1"/>
  <c r="B12" i="1"/>
  <c r="G11" i="1"/>
  <c r="D11" i="1"/>
  <c r="G10" i="1"/>
  <c r="G23" i="1" l="1"/>
  <c r="D21" i="1"/>
  <c r="G29" i="1"/>
  <c r="F34" i="1"/>
  <c r="E8" i="1"/>
  <c r="E34" i="1" s="1"/>
  <c r="D12" i="1"/>
  <c r="D8" i="1" s="1"/>
  <c r="D29" i="1"/>
  <c r="B8" i="1"/>
  <c r="B34" i="1" s="1"/>
  <c r="C21" i="1"/>
  <c r="C34" i="1" s="1"/>
  <c r="G25" i="1"/>
  <c r="G16" i="1"/>
  <c r="G14" i="1"/>
  <c r="G12" i="1" s="1"/>
  <c r="G8" i="1" s="1"/>
  <c r="G24" i="1"/>
  <c r="G21" i="1" l="1"/>
  <c r="G34" i="1" s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<sst xmlns="http://schemas.openxmlformats.org/spreadsheetml/2006/main" count="36" uniqueCount="31">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</sst>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F11" sqref="F11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62110942</v>
      </c>
      <c r="C8" s="5">
        <f t="shared" si="0"/>
        <v>32228147.829999998</v>
      </c>
      <c r="D8" s="5">
        <f t="shared" si="0"/>
        <v>94339089.829999998</v>
      </c>
      <c r="E8" s="5">
        <f t="shared" si="0"/>
        <v>87143164.640000001</v>
      </c>
      <c r="F8" s="5">
        <f t="shared" si="0"/>
        <v>84524704.640000001</v>
      </c>
      <c r="G8" s="5">
        <f t="shared" si="0"/>
        <v>7195925.1899999976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62110942</v>
      </c>
      <c r="C10" s="9">
        <v>32228147.829999998</v>
      </c>
      <c r="D10" s="10">
        <f>SUM(B10:C10)</f>
        <v>94339089.829999998</v>
      </c>
      <c r="E10" s="11">
        <v>87143164.640000001</v>
      </c>
      <c r="F10" s="11">
        <v>84524704.640000001</v>
      </c>
      <c r="G10" s="12">
        <f>IF(B10&gt;=0,IF(OR(A10="",E10="",F10=""),"",IF(OR(D10&lt;E10,F10&gt;E10),"Error",D10-E10)),0)</f>
        <v>7195925.1899999976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8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8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8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8" x14ac:dyDescent="0.25">
      <c r="A20" s="15"/>
      <c r="B20" s="16"/>
      <c r="C20" s="16"/>
      <c r="D20" s="16"/>
      <c r="E20" s="16"/>
      <c r="F20" s="16"/>
      <c r="G20" s="16"/>
    </row>
    <row r="21" spans="1:8" s="18" customFormat="1" x14ac:dyDescent="0.25">
      <c r="A21" s="19" t="s">
        <v>22</v>
      </c>
      <c r="B21" s="7">
        <f t="shared" ref="B21:G21" si="4">SUM(B23,B24,B25,B28,B29,B32)</f>
        <v>0</v>
      </c>
      <c r="C21" s="7">
        <f t="shared" si="4"/>
        <v>54279180</v>
      </c>
      <c r="D21" s="7">
        <f>SUM(D23,D24,D25,D28,D29,D32)</f>
        <v>54279180</v>
      </c>
      <c r="E21" s="7">
        <f t="shared" ref="E21:F21" si="5">SUM(E23,E24,E25,E28,E29,E32)</f>
        <v>53629032.979999997</v>
      </c>
      <c r="F21" s="7">
        <f t="shared" si="5"/>
        <v>51010572.979999997</v>
      </c>
      <c r="G21" s="20">
        <f t="shared" si="4"/>
        <v>650147.02000000328</v>
      </c>
      <c r="H21" s="17"/>
    </row>
    <row r="22" spans="1:8" x14ac:dyDescent="0.25">
      <c r="A22" s="6"/>
      <c r="B22" s="21"/>
      <c r="C22" s="21"/>
      <c r="D22" s="21"/>
      <c r="E22" s="21"/>
      <c r="F22" s="21"/>
      <c r="G22" s="21"/>
    </row>
    <row r="23" spans="1:8" x14ac:dyDescent="0.25">
      <c r="A23" s="8" t="s">
        <v>12</v>
      </c>
      <c r="B23" s="9">
        <v>0</v>
      </c>
      <c r="C23" s="9">
        <v>54279180</v>
      </c>
      <c r="D23" s="10">
        <f t="shared" ref="D23:D28" si="6">SUM(B23:C23)</f>
        <v>54279180</v>
      </c>
      <c r="E23" s="11">
        <v>53629032.979999997</v>
      </c>
      <c r="F23" s="11">
        <v>51010572.979999997</v>
      </c>
      <c r="G23" s="12">
        <f>IF(B23&gt;=0,IF(OR(A23="",E23="",F23=""),"",IF(OR(D23&lt;E23,F23&gt;E23),"Error",D23-E23)),0)</f>
        <v>650147.02000000328</v>
      </c>
    </row>
    <row r="24" spans="1:8" x14ac:dyDescent="0.25">
      <c r="A24" s="8" t="s">
        <v>13</v>
      </c>
      <c r="B24" s="9">
        <v>0</v>
      </c>
      <c r="C24" s="9">
        <v>0</v>
      </c>
      <c r="D24" s="10">
        <f t="shared" si="6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8" x14ac:dyDescent="0.25">
      <c r="A25" s="8" t="s">
        <v>23</v>
      </c>
      <c r="B25" s="10">
        <v>0</v>
      </c>
      <c r="C25" s="10">
        <f>SUM(C26:C27)</f>
        <v>0</v>
      </c>
      <c r="D25" s="10">
        <f t="shared" si="6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8" x14ac:dyDescent="0.25">
      <c r="A26" s="15" t="s">
        <v>24</v>
      </c>
      <c r="B26" s="11">
        <v>0</v>
      </c>
      <c r="C26" s="11">
        <v>0</v>
      </c>
      <c r="D26" s="16">
        <f t="shared" si="6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8" x14ac:dyDescent="0.25">
      <c r="A27" s="15" t="s">
        <v>25</v>
      </c>
      <c r="B27" s="11">
        <v>0</v>
      </c>
      <c r="C27" s="11">
        <v>0</v>
      </c>
      <c r="D27" s="16">
        <f t="shared" si="6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8" x14ac:dyDescent="0.25">
      <c r="A28" s="8" t="s">
        <v>17</v>
      </c>
      <c r="B28" s="9">
        <v>0</v>
      </c>
      <c r="C28" s="9">
        <v>0</v>
      </c>
      <c r="D28" s="10">
        <f t="shared" si="6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8" ht="25.5" x14ac:dyDescent="0.25">
      <c r="A29" s="8" t="s">
        <v>18</v>
      </c>
      <c r="B29" s="10">
        <f t="shared" ref="B29:G29" si="7">SUM(B30:B31)</f>
        <v>0</v>
      </c>
      <c r="C29" s="10">
        <f t="shared" si="7"/>
        <v>0</v>
      </c>
      <c r="D29" s="10">
        <f t="shared" si="7"/>
        <v>0</v>
      </c>
      <c r="E29" s="10">
        <f t="shared" si="7"/>
        <v>0</v>
      </c>
      <c r="F29" s="10">
        <f t="shared" si="7"/>
        <v>0</v>
      </c>
      <c r="G29" s="12">
        <f t="shared" si="7"/>
        <v>0</v>
      </c>
    </row>
    <row r="30" spans="1:8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8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8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8">SUM(B8+B21)</f>
        <v>62110942</v>
      </c>
      <c r="C34" s="7">
        <f t="shared" si="8"/>
        <v>86507327.829999998</v>
      </c>
      <c r="D34" s="7">
        <f t="shared" si="8"/>
        <v>148618269.82999998</v>
      </c>
      <c r="E34" s="7">
        <f t="shared" si="8"/>
        <v>140772197.62</v>
      </c>
      <c r="F34" s="7">
        <f t="shared" si="8"/>
        <v>135535277.62</v>
      </c>
      <c r="G34" s="7">
        <f t="shared" si="8"/>
        <v>7846072.2100000009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2025-02-27T18:15:17Z</dcterms:modified>
</cp:coreProperties>
</file>