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3er trimestre\"/>
    </mc:Choice>
  </mc:AlternateContent>
  <xr:revisionPtr revIDLastSave="0" documentId="13_ncr:1_{24B1AC4B-8D29-45CB-A414-73E5F9A5E1FF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H81" i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s="1"/>
  <c r="H57" i="1" l="1"/>
  <c r="H46" i="1" s="1"/>
  <c r="H66" i="1"/>
  <c r="E57" i="1"/>
  <c r="G9" i="1"/>
  <c r="H29" i="1"/>
  <c r="D46" i="1"/>
  <c r="D83" i="1" s="1"/>
  <c r="H47" i="1"/>
  <c r="F46" i="1"/>
  <c r="F9" i="1"/>
  <c r="E40" i="1"/>
  <c r="C83" i="1"/>
  <c r="E47" i="1"/>
  <c r="E46" i="1" s="1"/>
  <c r="G46" i="1"/>
  <c r="H77" i="1"/>
  <c r="E20" i="1"/>
  <c r="E9" i="1" s="1"/>
  <c r="H20" i="1"/>
  <c r="H40" i="1"/>
  <c r="E29" i="1"/>
  <c r="H12" i="1"/>
  <c r="H10" i="1" s="1"/>
  <c r="H9" i="1" s="1"/>
  <c r="F83" i="1" l="1"/>
  <c r="G83" i="1"/>
  <c r="H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<sst xmlns="http://schemas.openxmlformats.org/spreadsheetml/2006/main" count="80" uniqueCount="51">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</sst>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B1" workbookViewId="0">
      <selection activeCell="B89" sqref="B89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</row>
    <row r="2" spans="1:8" s="1" customFormat="1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s="1" customFormat="1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s="1" customFormat="1" x14ac:dyDescent="0.25">
      <c r="A4" s="19" t="s">
        <v>50</v>
      </c>
      <c r="B4" s="19"/>
      <c r="C4" s="19"/>
      <c r="D4" s="19"/>
      <c r="E4" s="19"/>
      <c r="F4" s="19"/>
      <c r="G4" s="19"/>
      <c r="H4" s="19"/>
    </row>
    <row r="5" spans="1:8" s="1" customFormat="1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ht="33.75" customHeight="1" x14ac:dyDescent="0.25">
      <c r="A6" s="16" t="s">
        <v>3</v>
      </c>
      <c r="B6" s="16"/>
      <c r="C6" s="16" t="s">
        <v>4</v>
      </c>
      <c r="D6" s="16"/>
      <c r="E6" s="16"/>
      <c r="F6" s="16"/>
      <c r="G6" s="16"/>
      <c r="H6" s="16" t="s">
        <v>5</v>
      </c>
    </row>
    <row r="7" spans="1:8" ht="25.5" x14ac:dyDescent="0.25">
      <c r="A7" s="16"/>
      <c r="B7" s="1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16"/>
    </row>
    <row r="8" spans="1:8" x14ac:dyDescent="0.25">
      <c r="A8" s="22"/>
      <c r="B8" s="23"/>
      <c r="C8" s="4"/>
      <c r="D8" s="4"/>
      <c r="E8" s="4"/>
      <c r="F8" s="4"/>
      <c r="G8" s="4"/>
      <c r="H8" s="4"/>
    </row>
    <row r="9" spans="1:8" x14ac:dyDescent="0.25">
      <c r="A9" s="24" t="s">
        <v>11</v>
      </c>
      <c r="B9" s="25"/>
      <c r="C9" s="5">
        <f t="shared" ref="C9:H9" si="0">SUM(C10,C20,C29,C40)</f>
        <v>71011405</v>
      </c>
      <c r="D9" s="5">
        <f t="shared" si="0"/>
        <v>50029537.770000003</v>
      </c>
      <c r="E9" s="5">
        <f t="shared" si="0"/>
        <v>121040942.77000001</v>
      </c>
      <c r="F9" s="5">
        <f t="shared" si="0"/>
        <v>77703114.790000007</v>
      </c>
      <c r="G9" s="5">
        <f t="shared" si="0"/>
        <v>76818474.489999995</v>
      </c>
      <c r="H9" s="5">
        <f t="shared" si="0"/>
        <v>43337827.980000004</v>
      </c>
    </row>
    <row r="10" spans="1:8" x14ac:dyDescent="0.25">
      <c r="A10" s="20" t="s">
        <v>12</v>
      </c>
      <c r="B10" s="21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20" t="s">
        <v>21</v>
      </c>
      <c r="B20" s="21"/>
      <c r="C20" s="6">
        <f t="shared" ref="C20:H20" si="4">SUM(C21:C27)</f>
        <v>71011405</v>
      </c>
      <c r="D20" s="6">
        <f t="shared" si="4"/>
        <v>50029537.770000003</v>
      </c>
      <c r="E20" s="6">
        <f t="shared" si="4"/>
        <v>121040942.77000001</v>
      </c>
      <c r="F20" s="6">
        <f t="shared" si="4"/>
        <v>77703114.790000007</v>
      </c>
      <c r="G20" s="6">
        <f t="shared" si="4"/>
        <v>76818474.489999995</v>
      </c>
      <c r="H20" s="6">
        <f t="shared" si="4"/>
        <v>43337827.980000004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71011405</v>
      </c>
      <c r="D25" s="9">
        <v>50029537.770000003</v>
      </c>
      <c r="E25" s="10">
        <f t="shared" si="6"/>
        <v>121040942.77000001</v>
      </c>
      <c r="F25" s="9">
        <v>77703114.790000007</v>
      </c>
      <c r="G25" s="9">
        <v>76818474.489999995</v>
      </c>
      <c r="H25" s="10">
        <f t="shared" si="5"/>
        <v>43337827.980000004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20" t="s">
        <v>29</v>
      </c>
      <c r="B29" s="21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20" t="s">
        <v>39</v>
      </c>
      <c r="B40" s="21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20" t="s">
        <v>44</v>
      </c>
      <c r="B46" s="21"/>
      <c r="C46" s="6">
        <f t="shared" ref="C46:H46" si="11">SUM(C47,C57,C66,C77)</f>
        <v>49446536</v>
      </c>
      <c r="D46" s="6">
        <f t="shared" si="11"/>
        <v>2873794</v>
      </c>
      <c r="E46" s="6">
        <f t="shared" si="11"/>
        <v>52320330</v>
      </c>
      <c r="F46" s="6">
        <f t="shared" si="11"/>
        <v>34853992.740000002</v>
      </c>
      <c r="G46" s="6">
        <f t="shared" si="11"/>
        <v>34367418.829999998</v>
      </c>
      <c r="H46" s="6">
        <f t="shared" si="11"/>
        <v>17466337.259999998</v>
      </c>
    </row>
    <row r="47" spans="1:8" x14ac:dyDescent="0.25">
      <c r="A47" s="20" t="s">
        <v>45</v>
      </c>
      <c r="B47" s="21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20" t="s">
        <v>46</v>
      </c>
      <c r="B57" s="21"/>
      <c r="C57" s="6">
        <f t="shared" ref="C57:H57" si="15">SUM(C58:C64)</f>
        <v>49446536</v>
      </c>
      <c r="D57" s="6">
        <f t="shared" si="15"/>
        <v>2873794</v>
      </c>
      <c r="E57" s="6">
        <f t="shared" si="15"/>
        <v>52320330</v>
      </c>
      <c r="F57" s="6">
        <f t="shared" si="15"/>
        <v>34853992.740000002</v>
      </c>
      <c r="G57" s="6">
        <f t="shared" si="15"/>
        <v>34367418.829999998</v>
      </c>
      <c r="H57" s="6">
        <f t="shared" si="15"/>
        <v>17466337.259999998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49446536</v>
      </c>
      <c r="D62" s="9">
        <v>2873794</v>
      </c>
      <c r="E62" s="10">
        <f t="shared" si="17"/>
        <v>52320330</v>
      </c>
      <c r="F62" s="9">
        <v>34853992.740000002</v>
      </c>
      <c r="G62" s="9">
        <v>34367418.829999998</v>
      </c>
      <c r="H62" s="10">
        <f t="shared" si="16"/>
        <v>17466337.259999998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20" t="s">
        <v>29</v>
      </c>
      <c r="B66" s="21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20" t="s">
        <v>47</v>
      </c>
      <c r="B77" s="21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20" t="s">
        <v>48</v>
      </c>
      <c r="B83" s="21"/>
      <c r="C83" s="6">
        <f t="shared" ref="C83:H83" si="22">SUM(C9,C46)</f>
        <v>120457941</v>
      </c>
      <c r="D83" s="6">
        <f t="shared" si="22"/>
        <v>52903331.770000003</v>
      </c>
      <c r="E83" s="6">
        <f t="shared" si="22"/>
        <v>173361272.77000001</v>
      </c>
      <c r="F83" s="6">
        <f t="shared" si="22"/>
        <v>112557107.53</v>
      </c>
      <c r="G83" s="6">
        <f t="shared" si="22"/>
        <v>111185893.31999999</v>
      </c>
      <c r="H83" s="6">
        <f t="shared" si="22"/>
        <v>60804165.240000002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2025-02-26T21:53:23Z</dcterms:modified>
</cp:coreProperties>
</file>